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emp4WEB\O11\NewUpdate\"/>
    </mc:Choice>
  </mc:AlternateContent>
  <bookViews>
    <workbookView xWindow="0" yWindow="0" windowWidth="24000" windowHeight="9495"/>
  </bookViews>
  <sheets>
    <sheet name="แผน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39" i="1"/>
  <c r="E22" i="1"/>
  <c r="D15" i="1"/>
  <c r="D9" i="1"/>
  <c r="D45" i="1" s="1"/>
  <c r="J45" i="1" s="1"/>
</calcChain>
</file>

<file path=xl/sharedStrings.xml><?xml version="1.0" encoding="utf-8"?>
<sst xmlns="http://schemas.openxmlformats.org/spreadsheetml/2006/main" count="117" uniqueCount="70">
  <si>
    <t>แผนการใช้จ่ายงบระมาณ กองบังคับการตรวจคนเข้าเมือง 2</t>
  </si>
  <si>
    <t>ประจำปีงบประมาณ พ.ศ.2567 ไตรมาสที่ 1 - 2</t>
  </si>
  <si>
    <t>ข้อมูล ณ วันที่ 31 มีนาคม 2567</t>
  </si>
  <si>
    <t>ที่</t>
  </si>
  <si>
    <t>ชื่อโครงการ/กิจกรรม</t>
  </si>
  <si>
    <t>เป้าหมาย/วิธีการดำเนินการ</t>
  </si>
  <si>
    <t>จำนวนงบประมาณ/แหล่งที่จัดสรร/สนับสนุน</t>
  </si>
  <si>
    <t>ระยะเวลาดำเนินการ</t>
  </si>
  <si>
    <t>ผลที่คาดว่าจะได้รับ</t>
  </si>
  <si>
    <t>สตช.</t>
  </si>
  <si>
    <t>หน่วยงานภาครัฐ</t>
  </si>
  <si>
    <t>ภาคเอกชน</t>
  </si>
  <si>
    <t>อปท.</t>
  </si>
  <si>
    <t>อื่นๆ</t>
  </si>
  <si>
    <t>งบประมาณรายจ่ายประจำปี พ.ศ.2566 ไปพลางก่อน</t>
  </si>
  <si>
    <r>
      <t>กิจกรรม</t>
    </r>
    <r>
      <rPr>
        <sz val="16"/>
        <color rgb="FF000000"/>
        <rFont val="TH SarabunPSK"/>
        <family val="2"/>
      </rPr>
      <t xml:space="preserve"> การตรวจสอบ คัดกรอง ปราบปรามคนต่างด้าวที่ไม่พึงปรารถนา</t>
    </r>
  </si>
  <si>
    <t>1.1 งบแก้ไขปัญหาในภาพรวม</t>
  </si>
  <si>
    <t>ดำเนินการเบิกจ่ายตามขั้นตอน/วัตถุประสงค์</t>
  </si>
  <si>
    <t>-</t>
  </si>
  <si>
    <t>ต.ค.66 - ก.ย.67</t>
  </si>
  <si>
    <t>เบิกจ่ายบรรุลตามวัตถุประสงค์</t>
  </si>
  <si>
    <t>1.2 ค่าตอบแทน ใช้สอย และวัสดุ</t>
  </si>
  <si>
    <t xml:space="preserve">     1.2.1 เบี้ยเลี้ยง ค่าเช่าที่พัก และพาหนะ</t>
  </si>
  <si>
    <t>พ.ย. - ก.ย.67</t>
  </si>
  <si>
    <t xml:space="preserve">     1.2.2 จ้างทำป้ายผู้บังคับบัญชา</t>
  </si>
  <si>
    <t>พ.ย.66 - ก.ย.67</t>
  </si>
  <si>
    <t xml:space="preserve">     1.2.3 พ.ร.บ.ภาคบังคับ</t>
  </si>
  <si>
    <t>พ.ย.66</t>
  </si>
  <si>
    <t xml:space="preserve">     1.2.4 ค่าโฆษณาและเผยแพร่ (จัดทำเว็ปไซต์)</t>
  </si>
  <si>
    <t xml:space="preserve">     1.2.5 วัสดุเชื้อเพลิงและหล่อลื่น</t>
  </si>
  <si>
    <t>พ.ย.66 - ก.พ.67</t>
  </si>
  <si>
    <t>1.3 ค่าสาธารณูปโภค</t>
  </si>
  <si>
    <t xml:space="preserve">     1.3.1 ค่าไฟฟ้า</t>
  </si>
  <si>
    <t>ต.ค.66 - ม.ค.67</t>
  </si>
  <si>
    <t xml:space="preserve">     1.3.2 ค่าน้ำปะปา</t>
  </si>
  <si>
    <t>พ.ย. - ธ.ค.66</t>
  </si>
  <si>
    <t xml:space="preserve">     1.3.3 ค่าโทรศัพท์ (13 หมายเลข)</t>
  </si>
  <si>
    <t>ต.ค. - พ.ย.66</t>
  </si>
  <si>
    <t xml:space="preserve">     1.3.4 ค่าไปรษณีย์</t>
  </si>
  <si>
    <t xml:space="preserve">     1.3.5 ค่าบริการสื่อสารและโทรคมนาคม (อินเตอร์เน็ต)</t>
  </si>
  <si>
    <t>งบค่าธรรมเนียมตรวจคนเข้ามืองเพื่อเสริมเงินงบประมาณรายจ่ายประจำปีงบประมาณ พ.ศ.2566 เพิ่มเติม ขยายใช้ปี พ.ศ.2567</t>
  </si>
  <si>
    <t>2.1 ค่าตอบแทน ใช้สอย และวัสดุ</t>
  </si>
  <si>
    <t>2.1.1 ค่าเบี้ยเลี้ยง ค่าเช่าที่พัก และพาหนะ</t>
  </si>
  <si>
    <t>ก.พ. - ก.ย. 67</t>
  </si>
  <si>
    <t>2.1.2 ค่าเช่าเครื่องถ่ายเอกสารและเครื่องพิมพ์</t>
  </si>
  <si>
    <t>2.1.3 ค่าเช่าใช้บริการโทรศัพท์มือถือ</t>
  </si>
  <si>
    <t>2.1.4 ค่าจ้างเหมาบริการทำความสะอาด</t>
  </si>
  <si>
    <t>2.1.5 ค่าจ้างเหมาบริการกำจัดปลวก</t>
  </si>
  <si>
    <t>2.1.6 ค่าจ้างเหมาอื่นๆ (ซ่อมหม้อแปลง)</t>
  </si>
  <si>
    <t>2.1.7 ค่าซ่อมแซมยานพาหนะ</t>
  </si>
  <si>
    <t>2.1.8 ค่าซ่อมแซมสิ่งก่อสร้าง</t>
  </si>
  <si>
    <t>2.1.9 ค่าปรับปรุงโครงข่าย internet</t>
  </si>
  <si>
    <t>2.1.10 วัสดุสิ่งพิมพ์</t>
  </si>
  <si>
    <t>2.1.11 วัสดุสำนักงาน</t>
  </si>
  <si>
    <t>2.1.12 วัสดุคอมพิวเตอร์</t>
  </si>
  <si>
    <t>2.1.13 ค่าใช้สอยอื่นๆ</t>
  </si>
  <si>
    <t>2.1.14 ค่าจ้างพิมพ์แบบพิมพ์</t>
  </si>
  <si>
    <t>2.1.15 ค่าโฆษณาและเผยแพร่ (ดูแลเว็ปไซต์)</t>
  </si>
  <si>
    <t>2.1.16 วัสดุเชื้อเพลิงและหล่อลื่น</t>
  </si>
  <si>
    <t>2.2 ค่าสาธารณูปโภค</t>
  </si>
  <si>
    <t xml:space="preserve">     2.2.1 ค่าไฟฟ้า</t>
  </si>
  <si>
    <t>ม.ค. - เม.ย.67</t>
  </si>
  <si>
    <t xml:space="preserve">     2.2.2 ค่าน้ำปะปา</t>
  </si>
  <si>
    <t xml:space="preserve">     2.2.3 ค่าโทรศัพท์ IP PHONE 13 หมายเลข</t>
  </si>
  <si>
    <t>ธ.ค.66 - เม.ย.67</t>
  </si>
  <si>
    <t xml:space="preserve">     2.2.4 ค่าไปรษณืย์</t>
  </si>
  <si>
    <t xml:space="preserve">     2.2.5 ค่าบริการสื่อสารและโทรคมนาคม (อินเตอร์เน็ต)</t>
  </si>
  <si>
    <t>ธ.ค.66 - มี.ค.67</t>
  </si>
  <si>
    <t>รวม</t>
  </si>
  <si>
    <r>
      <t>หมายเหตุ</t>
    </r>
    <r>
      <rPr>
        <sz val="14"/>
        <color rgb="FF000000"/>
        <rFont val="TH SarabunPSK"/>
        <family val="2"/>
      </rPr>
      <t xml:space="preserve"> : งบค่าธรรมเนียมตรวจคนเข้ามืองเพื่อเสริมเงินงบประมาณรายจ่ายประจำปีงบประมาณ พ.ศ.2566 เพิ่มเติม ขยายใช้ปี พ.ศ.2567 เป็นเงินงบประมาณเหลือจ่ายซึ่งได้ขอขยายเวลาการเบิกจ่ายออกไปจนถึงวันที่ 30 ก.ย.67 แล้ว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</si>
</sst>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(* #,##0.00_);_(* \(#,##0.00\);_(* &quot;-&quot;??_);_(@_)"/>
  </numFmts>
  <fonts count="12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 wrapText="1"/>
    </xf>
    <xf numFmtId="0" fontId="3" fillId="5" borderId="3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 wrapText="1"/>
    </xf>
    <xf numFmtId="187" fontId="4" fillId="5" borderId="3" xfId="1" applyFont="1" applyFill="1" applyBorder="1" applyAlignment="1">
      <alignment horizontal="right" vertical="center" wrapText="1"/>
    </xf>
    <xf numFmtId="187" fontId="3" fillId="5" borderId="3" xfId="1" applyFont="1" applyFill="1" applyBorder="1" applyAlignment="1">
      <alignment horizontal="right" vertical="center" wrapText="1"/>
    </xf>
    <xf numFmtId="2" fontId="3" fillId="5" borderId="3" xfId="0" applyNumberFormat="1" applyFont="1" applyFill="1" applyBorder="1" applyAlignment="1">
      <alignment horizontal="righ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87" fontId="3" fillId="0" borderId="7" xfId="1" applyFont="1" applyBorder="1" applyAlignment="1">
      <alignment horizontal="right" vertical="center" wrapText="1"/>
    </xf>
    <xf numFmtId="187" fontId="3" fillId="6" borderId="7" xfId="1" applyFont="1" applyFill="1" applyBorder="1" applyAlignment="1">
      <alignment horizontal="right" vertical="center" wrapText="1"/>
    </xf>
    <xf numFmtId="2" fontId="3" fillId="6" borderId="7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187" fontId="4" fillId="5" borderId="7" xfId="1" applyFont="1" applyFill="1" applyBorder="1" applyAlignment="1">
      <alignment horizontal="right" vertical="center" wrapText="1"/>
    </xf>
    <xf numFmtId="187" fontId="3" fillId="5" borderId="7" xfId="1" applyFont="1" applyFill="1" applyBorder="1" applyAlignment="1">
      <alignment horizontal="right" vertical="center" wrapText="1"/>
    </xf>
    <xf numFmtId="2" fontId="3" fillId="5" borderId="7" xfId="0" applyNumberFormat="1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87" fontId="3" fillId="0" borderId="3" xfId="1" applyFont="1" applyBorder="1" applyAlignment="1">
      <alignment horizontal="right" vertical="center" wrapText="1"/>
    </xf>
    <xf numFmtId="187" fontId="3" fillId="6" borderId="3" xfId="1" applyFont="1" applyFill="1" applyBorder="1" applyAlignment="1">
      <alignment horizontal="right" vertical="center" wrapText="1"/>
    </xf>
    <xf numFmtId="2" fontId="3" fillId="6" borderId="3" xfId="0" applyNumberFormat="1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top" wrapText="1"/>
    </xf>
    <xf numFmtId="0" fontId="4" fillId="4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87" fontId="3" fillId="0" borderId="5" xfId="1" applyFont="1" applyBorder="1" applyAlignment="1">
      <alignment horizontal="right" vertical="center" wrapText="1"/>
    </xf>
    <xf numFmtId="2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87" fontId="3" fillId="5" borderId="2" xfId="1" applyFont="1" applyFill="1" applyBorder="1" applyAlignment="1">
      <alignment horizontal="right" vertical="center" wrapText="1"/>
    </xf>
    <xf numFmtId="187" fontId="4" fillId="5" borderId="2" xfId="1" applyFont="1" applyFill="1" applyBorder="1" applyAlignment="1">
      <alignment horizontal="right" vertical="center" wrapText="1"/>
    </xf>
    <xf numFmtId="2" fontId="3" fillId="5" borderId="2" xfId="0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 indent="2"/>
    </xf>
    <xf numFmtId="187" fontId="3" fillId="6" borderId="2" xfId="1" applyFont="1" applyFill="1" applyBorder="1" applyAlignment="1">
      <alignment horizontal="right" vertical="center" wrapText="1"/>
    </xf>
    <xf numFmtId="187" fontId="3" fillId="0" borderId="2" xfId="1" applyFont="1" applyBorder="1" applyAlignment="1">
      <alignment horizontal="right" vertical="center" wrapText="1"/>
    </xf>
    <xf numFmtId="2" fontId="3" fillId="6" borderId="2" xfId="0" applyNumberFormat="1" applyFont="1" applyFill="1" applyBorder="1" applyAlignment="1">
      <alignment horizontal="right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vertical="center" wrapText="1"/>
    </xf>
    <xf numFmtId="4" fontId="7" fillId="7" borderId="3" xfId="0" applyNumberFormat="1" applyFont="1" applyFill="1" applyBorder="1" applyAlignment="1">
      <alignment horizontal="right" vertical="center" wrapText="1"/>
    </xf>
    <xf numFmtId="4" fontId="7" fillId="7" borderId="3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31"/>
  <sheetViews>
    <sheetView showGridLines="0" tabSelected="1" zoomScale="85" zoomScaleNormal="85" workbookViewId="0">
      <selection activeCell="B50" sqref="B50"/>
    </sheetView>
  </sheetViews>
  <sheetFormatPr defaultColWidth="8.875" defaultRowHeight="22.15" customHeight="1" x14ac:dyDescent="0.35"/>
  <cols>
    <col min="1" max="1" width="4.75" style="3" customWidth="1"/>
    <col min="2" max="2" width="64.875" style="3" customWidth="1"/>
    <col min="3" max="3" width="41.375" style="3" customWidth="1"/>
    <col min="4" max="4" width="14.75" style="3" customWidth="1"/>
    <col min="5" max="5" width="16.25" style="3" customWidth="1"/>
    <col min="6" max="8" width="11.25" style="3" customWidth="1"/>
    <col min="9" max="9" width="22.75" style="3" customWidth="1"/>
    <col min="10" max="10" width="27.625" style="3" customWidth="1"/>
    <col min="11" max="16384" width="8.875" style="3"/>
  </cols>
  <sheetData>
    <row r="1" spans="1:26" ht="26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6.2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6.25" x14ac:dyDescent="0.3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7" customFormat="1" ht="26.45" customHeight="1" x14ac:dyDescent="0.2">
      <c r="A4" s="5" t="s">
        <v>3</v>
      </c>
      <c r="B4" s="5" t="s">
        <v>4</v>
      </c>
      <c r="C4" s="5" t="s">
        <v>5</v>
      </c>
      <c r="D4" s="5" t="s">
        <v>6</v>
      </c>
      <c r="E4" s="5"/>
      <c r="F4" s="5"/>
      <c r="G4" s="5"/>
      <c r="H4" s="5"/>
      <c r="I4" s="5" t="s">
        <v>7</v>
      </c>
      <c r="J4" s="5" t="s">
        <v>8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7" customFormat="1" ht="41.45" customHeight="1" x14ac:dyDescent="0.2">
      <c r="A5" s="8"/>
      <c r="B5" s="8"/>
      <c r="C5" s="8"/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8"/>
      <c r="J5" s="8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7" customFormat="1" ht="22.15" customHeight="1" x14ac:dyDescent="0.2">
      <c r="A6" s="10">
        <v>1</v>
      </c>
      <c r="B6" s="11" t="s">
        <v>14</v>
      </c>
      <c r="C6" s="12"/>
      <c r="D6" s="13"/>
      <c r="E6" s="13"/>
      <c r="F6" s="13"/>
      <c r="G6" s="13"/>
      <c r="H6" s="13"/>
      <c r="I6" s="13"/>
      <c r="J6" s="1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7" customFormat="1" ht="22.15" customHeight="1" x14ac:dyDescent="0.2">
      <c r="A7" s="15"/>
      <c r="B7" s="16" t="s">
        <v>15</v>
      </c>
      <c r="C7" s="17"/>
      <c r="D7" s="17"/>
      <c r="E7" s="18"/>
      <c r="F7" s="18"/>
      <c r="G7" s="18"/>
      <c r="H7" s="18"/>
      <c r="I7" s="17"/>
      <c r="J7" s="17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7" customFormat="1" ht="22.15" customHeight="1" x14ac:dyDescent="0.2">
      <c r="A8" s="19"/>
      <c r="B8" s="20" t="s">
        <v>16</v>
      </c>
      <c r="C8" s="21" t="s">
        <v>17</v>
      </c>
      <c r="D8" s="22">
        <v>49400</v>
      </c>
      <c r="E8" s="23" t="s">
        <v>18</v>
      </c>
      <c r="F8" s="24" t="s">
        <v>18</v>
      </c>
      <c r="G8" s="24" t="s">
        <v>18</v>
      </c>
      <c r="H8" s="24" t="s">
        <v>18</v>
      </c>
      <c r="I8" s="25" t="s">
        <v>19</v>
      </c>
      <c r="J8" s="25" t="s">
        <v>20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7" customFormat="1" ht="22.15" customHeight="1" x14ac:dyDescent="0.2">
      <c r="A9" s="19"/>
      <c r="B9" s="20" t="s">
        <v>21</v>
      </c>
      <c r="C9" s="21" t="s">
        <v>17</v>
      </c>
      <c r="D9" s="22">
        <f>SUM(D10:D14)</f>
        <v>890800</v>
      </c>
      <c r="E9" s="23" t="s">
        <v>18</v>
      </c>
      <c r="F9" s="24" t="s">
        <v>18</v>
      </c>
      <c r="G9" s="24" t="s">
        <v>18</v>
      </c>
      <c r="H9" s="24" t="s">
        <v>18</v>
      </c>
      <c r="I9" s="25"/>
      <c r="J9" s="25" t="s">
        <v>20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7" customFormat="1" ht="22.15" customHeight="1" x14ac:dyDescent="0.2">
      <c r="A10" s="19"/>
      <c r="B10" s="17" t="s">
        <v>22</v>
      </c>
      <c r="C10" s="26"/>
      <c r="D10" s="27">
        <v>200000</v>
      </c>
      <c r="E10" s="28"/>
      <c r="F10" s="29"/>
      <c r="G10" s="29"/>
      <c r="H10" s="29"/>
      <c r="I10" s="30" t="s">
        <v>23</v>
      </c>
      <c r="J10" s="3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7" customFormat="1" ht="22.15" customHeight="1" x14ac:dyDescent="0.2">
      <c r="A11" s="19"/>
      <c r="B11" s="17" t="s">
        <v>24</v>
      </c>
      <c r="C11" s="26"/>
      <c r="D11" s="27">
        <v>48000</v>
      </c>
      <c r="E11" s="28"/>
      <c r="F11" s="29"/>
      <c r="G11" s="29"/>
      <c r="H11" s="29"/>
      <c r="I11" s="31" t="s">
        <v>25</v>
      </c>
      <c r="J11" s="3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s="7" customFormat="1" ht="22.15" customHeight="1" x14ac:dyDescent="0.2">
      <c r="A12" s="19"/>
      <c r="B12" s="17" t="s">
        <v>26</v>
      </c>
      <c r="C12" s="26"/>
      <c r="D12" s="27">
        <v>32461.66</v>
      </c>
      <c r="E12" s="28"/>
      <c r="F12" s="29"/>
      <c r="G12" s="29"/>
      <c r="H12" s="29"/>
      <c r="I12" s="31" t="s">
        <v>27</v>
      </c>
      <c r="J12" s="3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s="7" customFormat="1" ht="22.15" customHeight="1" x14ac:dyDescent="0.2">
      <c r="A13" s="19"/>
      <c r="B13" s="17" t="s">
        <v>28</v>
      </c>
      <c r="C13" s="26"/>
      <c r="D13" s="27">
        <v>231583.81</v>
      </c>
      <c r="E13" s="28"/>
      <c r="F13" s="29"/>
      <c r="G13" s="29"/>
      <c r="H13" s="29"/>
      <c r="I13" s="31" t="s">
        <v>19</v>
      </c>
      <c r="J13" s="3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s="7" customFormat="1" ht="22.15" customHeight="1" x14ac:dyDescent="0.2">
      <c r="A14" s="19"/>
      <c r="B14" s="17" t="s">
        <v>29</v>
      </c>
      <c r="C14" s="26"/>
      <c r="D14" s="27">
        <v>378754.53</v>
      </c>
      <c r="E14" s="28"/>
      <c r="F14" s="29"/>
      <c r="G14" s="29"/>
      <c r="H14" s="29"/>
      <c r="I14" s="31" t="s">
        <v>30</v>
      </c>
      <c r="J14" s="3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s="7" customFormat="1" ht="22.15" customHeight="1" x14ac:dyDescent="0.2">
      <c r="A15" s="32"/>
      <c r="B15" s="20" t="s">
        <v>31</v>
      </c>
      <c r="C15" s="21" t="s">
        <v>17</v>
      </c>
      <c r="D15" s="33">
        <f>SUM(D16:D20)</f>
        <v>336500</v>
      </c>
      <c r="E15" s="34" t="s">
        <v>18</v>
      </c>
      <c r="F15" s="35" t="s">
        <v>18</v>
      </c>
      <c r="G15" s="35" t="s">
        <v>18</v>
      </c>
      <c r="H15" s="35" t="s">
        <v>18</v>
      </c>
      <c r="I15" s="36"/>
      <c r="J15" s="25" t="s">
        <v>20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s="7" customFormat="1" ht="22.15" customHeight="1" x14ac:dyDescent="0.2">
      <c r="A16" s="32"/>
      <c r="B16" s="37" t="s">
        <v>32</v>
      </c>
      <c r="C16" s="30"/>
      <c r="D16" s="38">
        <v>201744.22</v>
      </c>
      <c r="E16" s="39"/>
      <c r="F16" s="40"/>
      <c r="G16" s="40"/>
      <c r="H16" s="40"/>
      <c r="I16" s="30" t="s">
        <v>33</v>
      </c>
      <c r="J16" s="30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7" customFormat="1" ht="22.15" customHeight="1" x14ac:dyDescent="0.2">
      <c r="A17" s="32"/>
      <c r="B17" s="37" t="s">
        <v>34</v>
      </c>
      <c r="C17" s="26"/>
      <c r="D17" s="38">
        <v>13795.62</v>
      </c>
      <c r="E17" s="39"/>
      <c r="F17" s="40"/>
      <c r="G17" s="40"/>
      <c r="H17" s="40"/>
      <c r="I17" s="30" t="s">
        <v>35</v>
      </c>
      <c r="J17" s="30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s="7" customFormat="1" ht="22.15" customHeight="1" x14ac:dyDescent="0.2">
      <c r="A18" s="32"/>
      <c r="B18" s="37" t="s">
        <v>36</v>
      </c>
      <c r="C18" s="26"/>
      <c r="D18" s="38">
        <v>13693.86</v>
      </c>
      <c r="E18" s="39"/>
      <c r="F18" s="40"/>
      <c r="G18" s="40"/>
      <c r="H18" s="40"/>
      <c r="I18" s="30" t="s">
        <v>37</v>
      </c>
      <c r="J18" s="30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s="7" customFormat="1" ht="22.15" customHeight="1" x14ac:dyDescent="0.2">
      <c r="A19" s="32"/>
      <c r="B19" s="37" t="s">
        <v>38</v>
      </c>
      <c r="C19" s="26"/>
      <c r="D19" s="38">
        <v>8409</v>
      </c>
      <c r="E19" s="39"/>
      <c r="F19" s="40"/>
      <c r="G19" s="40"/>
      <c r="H19" s="40"/>
      <c r="I19" s="30" t="s">
        <v>35</v>
      </c>
      <c r="J19" s="30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s="7" customFormat="1" ht="22.15" customHeight="1" x14ac:dyDescent="0.2">
      <c r="A20" s="32"/>
      <c r="B20" s="37" t="s">
        <v>39</v>
      </c>
      <c r="C20" s="26"/>
      <c r="D20" s="38">
        <v>98857.3</v>
      </c>
      <c r="E20" s="39"/>
      <c r="F20" s="40"/>
      <c r="G20" s="40"/>
      <c r="H20" s="40"/>
      <c r="I20" s="30" t="s">
        <v>35</v>
      </c>
      <c r="J20" s="30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s="7" customFormat="1" ht="49.15" customHeight="1" x14ac:dyDescent="0.2">
      <c r="A21" s="41">
        <v>2</v>
      </c>
      <c r="B21" s="42" t="s">
        <v>40</v>
      </c>
      <c r="C21" s="43"/>
      <c r="D21" s="44"/>
      <c r="E21" s="44"/>
      <c r="F21" s="45"/>
      <c r="G21" s="45"/>
      <c r="H21" s="45"/>
      <c r="I21" s="46"/>
      <c r="J21" s="47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s="7" customFormat="1" ht="22.15" customHeight="1" x14ac:dyDescent="0.2">
      <c r="A22" s="15"/>
      <c r="B22" s="20" t="s">
        <v>41</v>
      </c>
      <c r="C22" s="21" t="s">
        <v>17</v>
      </c>
      <c r="D22" s="48" t="s">
        <v>18</v>
      </c>
      <c r="E22" s="49">
        <f>SUM(E23:E38)</f>
        <v>11545772.49</v>
      </c>
      <c r="F22" s="50" t="s">
        <v>18</v>
      </c>
      <c r="G22" s="50" t="s">
        <v>18</v>
      </c>
      <c r="H22" s="50" t="s">
        <v>18</v>
      </c>
      <c r="I22" s="21"/>
      <c r="J22" s="21" t="s">
        <v>20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s="7" customFormat="1" ht="22.15" customHeight="1" x14ac:dyDescent="0.2">
      <c r="A23" s="19"/>
      <c r="B23" s="51" t="s">
        <v>42</v>
      </c>
      <c r="C23" s="26"/>
      <c r="D23" s="52"/>
      <c r="E23" s="53">
        <v>715205</v>
      </c>
      <c r="F23" s="54"/>
      <c r="G23" s="54"/>
      <c r="H23" s="54"/>
      <c r="I23" s="30" t="s">
        <v>43</v>
      </c>
      <c r="J23" s="2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s="7" customFormat="1" ht="22.15" customHeight="1" x14ac:dyDescent="0.2">
      <c r="A24" s="19"/>
      <c r="B24" s="51" t="s">
        <v>44</v>
      </c>
      <c r="C24" s="26"/>
      <c r="D24" s="52"/>
      <c r="E24" s="53">
        <v>1500000</v>
      </c>
      <c r="F24" s="54"/>
      <c r="G24" s="54"/>
      <c r="H24" s="54"/>
      <c r="I24" s="26" t="s">
        <v>19</v>
      </c>
      <c r="J24" s="2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s="7" customFormat="1" ht="22.15" customHeight="1" x14ac:dyDescent="0.2">
      <c r="A25" s="19"/>
      <c r="B25" s="51" t="s">
        <v>45</v>
      </c>
      <c r="C25" s="26"/>
      <c r="D25" s="52"/>
      <c r="E25" s="53">
        <v>48000</v>
      </c>
      <c r="F25" s="54"/>
      <c r="G25" s="54"/>
      <c r="H25" s="54"/>
      <c r="I25" s="26" t="s">
        <v>19</v>
      </c>
      <c r="J25" s="2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s="7" customFormat="1" ht="22.15" customHeight="1" x14ac:dyDescent="0.2">
      <c r="A26" s="19"/>
      <c r="B26" s="51" t="s">
        <v>46</v>
      </c>
      <c r="C26" s="26"/>
      <c r="D26" s="52"/>
      <c r="E26" s="53">
        <v>1179750.96</v>
      </c>
      <c r="F26" s="54"/>
      <c r="G26" s="54"/>
      <c r="H26" s="54"/>
      <c r="I26" s="26" t="s">
        <v>19</v>
      </c>
      <c r="J26" s="2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7" customFormat="1" ht="22.15" customHeight="1" x14ac:dyDescent="0.2">
      <c r="A27" s="19"/>
      <c r="B27" s="51" t="s">
        <v>47</v>
      </c>
      <c r="C27" s="26"/>
      <c r="D27" s="52"/>
      <c r="E27" s="53">
        <v>58850</v>
      </c>
      <c r="F27" s="54"/>
      <c r="G27" s="54"/>
      <c r="H27" s="54"/>
      <c r="I27" s="30" t="s">
        <v>43</v>
      </c>
      <c r="J27" s="2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s="7" customFormat="1" ht="22.15" customHeight="1" x14ac:dyDescent="0.2">
      <c r="A28" s="19"/>
      <c r="B28" s="51" t="s">
        <v>48</v>
      </c>
      <c r="C28" s="26"/>
      <c r="D28" s="52"/>
      <c r="E28" s="53">
        <v>157200</v>
      </c>
      <c r="F28" s="54"/>
      <c r="G28" s="54"/>
      <c r="H28" s="54"/>
      <c r="I28" s="26" t="s">
        <v>19</v>
      </c>
      <c r="J28" s="2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s="7" customFormat="1" ht="22.15" customHeight="1" x14ac:dyDescent="0.2">
      <c r="A29" s="19"/>
      <c r="B29" s="51" t="s">
        <v>49</v>
      </c>
      <c r="C29" s="26"/>
      <c r="D29" s="52"/>
      <c r="E29" s="53">
        <v>167525</v>
      </c>
      <c r="F29" s="54"/>
      <c r="G29" s="54"/>
      <c r="H29" s="54"/>
      <c r="I29" s="30" t="s">
        <v>43</v>
      </c>
      <c r="J29" s="2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s="7" customFormat="1" ht="22.15" customHeight="1" x14ac:dyDescent="0.2">
      <c r="A30" s="19"/>
      <c r="B30" s="51" t="s">
        <v>50</v>
      </c>
      <c r="C30" s="26"/>
      <c r="D30" s="52"/>
      <c r="E30" s="53">
        <v>500000</v>
      </c>
      <c r="F30" s="54"/>
      <c r="G30" s="54"/>
      <c r="H30" s="54"/>
      <c r="I30" s="30" t="s">
        <v>43</v>
      </c>
      <c r="J30" s="2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s="7" customFormat="1" ht="22.15" customHeight="1" x14ac:dyDescent="0.2">
      <c r="A31" s="19"/>
      <c r="B31" s="51" t="s">
        <v>51</v>
      </c>
      <c r="C31" s="26"/>
      <c r="D31" s="52"/>
      <c r="E31" s="53">
        <v>468472.75</v>
      </c>
      <c r="F31" s="54"/>
      <c r="G31" s="54"/>
      <c r="H31" s="54"/>
      <c r="I31" s="30" t="s">
        <v>43</v>
      </c>
      <c r="J31" s="2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s="7" customFormat="1" ht="22.15" customHeight="1" x14ac:dyDescent="0.2">
      <c r="A32" s="19"/>
      <c r="B32" s="51" t="s">
        <v>52</v>
      </c>
      <c r="C32" s="26"/>
      <c r="D32" s="52"/>
      <c r="E32" s="53">
        <v>543410.19999999995</v>
      </c>
      <c r="F32" s="54"/>
      <c r="G32" s="54"/>
      <c r="H32" s="54"/>
      <c r="I32" s="30" t="s">
        <v>43</v>
      </c>
      <c r="J32" s="2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s="7" customFormat="1" ht="22.15" customHeight="1" x14ac:dyDescent="0.2">
      <c r="A33" s="19"/>
      <c r="B33" s="51" t="s">
        <v>53</v>
      </c>
      <c r="C33" s="26"/>
      <c r="D33" s="52"/>
      <c r="E33" s="53">
        <v>399859</v>
      </c>
      <c r="F33" s="54"/>
      <c r="G33" s="54"/>
      <c r="H33" s="54"/>
      <c r="I33" s="26" t="s">
        <v>19</v>
      </c>
      <c r="J33" s="2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s="7" customFormat="1" ht="22.15" customHeight="1" x14ac:dyDescent="0.2">
      <c r="A34" s="19"/>
      <c r="B34" s="51" t="s">
        <v>54</v>
      </c>
      <c r="C34" s="26"/>
      <c r="D34" s="52"/>
      <c r="E34" s="53">
        <v>399388.2</v>
      </c>
      <c r="F34" s="54"/>
      <c r="G34" s="54"/>
      <c r="H34" s="54"/>
      <c r="I34" s="26" t="s">
        <v>19</v>
      </c>
      <c r="J34" s="2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s="7" customFormat="1" ht="22.15" customHeight="1" x14ac:dyDescent="0.2">
      <c r="A35" s="19"/>
      <c r="B35" s="51" t="s">
        <v>55</v>
      </c>
      <c r="C35" s="26"/>
      <c r="D35" s="52"/>
      <c r="E35" s="53">
        <v>656356.28</v>
      </c>
      <c r="F35" s="54"/>
      <c r="G35" s="54"/>
      <c r="H35" s="54"/>
      <c r="I35" s="26" t="s">
        <v>19</v>
      </c>
      <c r="J35" s="2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s="7" customFormat="1" ht="22.15" customHeight="1" x14ac:dyDescent="0.2">
      <c r="A36" s="19"/>
      <c r="B36" s="51" t="s">
        <v>56</v>
      </c>
      <c r="C36" s="26"/>
      <c r="D36" s="52"/>
      <c r="E36" s="53">
        <v>3606970</v>
      </c>
      <c r="F36" s="54"/>
      <c r="G36" s="54"/>
      <c r="H36" s="54"/>
      <c r="I36" s="30" t="s">
        <v>43</v>
      </c>
      <c r="J36" s="2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s="7" customFormat="1" ht="22.15" customHeight="1" x14ac:dyDescent="0.2">
      <c r="A37" s="19"/>
      <c r="B37" s="51" t="s">
        <v>57</v>
      </c>
      <c r="C37" s="26"/>
      <c r="D37" s="52"/>
      <c r="E37" s="53">
        <v>59555.1</v>
      </c>
      <c r="F37" s="54"/>
      <c r="G37" s="54"/>
      <c r="H37" s="54"/>
      <c r="I37" s="26" t="s">
        <v>19</v>
      </c>
      <c r="J37" s="2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s="7" customFormat="1" ht="22.15" customHeight="1" x14ac:dyDescent="0.2">
      <c r="A38" s="19"/>
      <c r="B38" s="51" t="s">
        <v>58</v>
      </c>
      <c r="C38" s="26"/>
      <c r="D38" s="52"/>
      <c r="E38" s="53">
        <v>1085230</v>
      </c>
      <c r="F38" s="54"/>
      <c r="G38" s="54"/>
      <c r="H38" s="54"/>
      <c r="I38" s="30" t="s">
        <v>43</v>
      </c>
      <c r="J38" s="2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s="7" customFormat="1" ht="22.15" customHeight="1" x14ac:dyDescent="0.2">
      <c r="A39" s="32"/>
      <c r="B39" s="20" t="s">
        <v>59</v>
      </c>
      <c r="C39" s="25" t="s">
        <v>17</v>
      </c>
      <c r="D39" s="23" t="s">
        <v>18</v>
      </c>
      <c r="E39" s="22">
        <f>SUM(E40:E44)</f>
        <v>782783.6399999999</v>
      </c>
      <c r="F39" s="24" t="s">
        <v>18</v>
      </c>
      <c r="G39" s="24" t="s">
        <v>18</v>
      </c>
      <c r="H39" s="24" t="s">
        <v>18</v>
      </c>
      <c r="I39" s="25"/>
      <c r="J39" s="25" t="s">
        <v>20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s="7" customFormat="1" ht="22.15" customHeight="1" x14ac:dyDescent="0.2">
      <c r="A40" s="32"/>
      <c r="B40" s="17" t="s">
        <v>60</v>
      </c>
      <c r="C40" s="30"/>
      <c r="D40" s="39"/>
      <c r="E40" s="38">
        <v>394594.05</v>
      </c>
      <c r="F40" s="40"/>
      <c r="G40" s="40"/>
      <c r="H40" s="40"/>
      <c r="I40" s="30" t="s">
        <v>61</v>
      </c>
      <c r="J40" s="30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s="7" customFormat="1" ht="22.15" customHeight="1" x14ac:dyDescent="0.2">
      <c r="A41" s="32"/>
      <c r="B41" s="17" t="s">
        <v>62</v>
      </c>
      <c r="C41" s="30"/>
      <c r="D41" s="39"/>
      <c r="E41" s="38">
        <v>34387.26</v>
      </c>
      <c r="F41" s="40"/>
      <c r="G41" s="40"/>
      <c r="H41" s="40"/>
      <c r="I41" s="30" t="s">
        <v>61</v>
      </c>
      <c r="J41" s="30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s="7" customFormat="1" ht="22.15" customHeight="1" x14ac:dyDescent="0.2">
      <c r="A42" s="32"/>
      <c r="B42" s="17" t="s">
        <v>63</v>
      </c>
      <c r="C42" s="30"/>
      <c r="D42" s="39"/>
      <c r="E42" s="38">
        <v>44954.03</v>
      </c>
      <c r="F42" s="40"/>
      <c r="G42" s="40"/>
      <c r="H42" s="40"/>
      <c r="I42" s="30" t="s">
        <v>64</v>
      </c>
      <c r="J42" s="30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s="7" customFormat="1" ht="22.15" customHeight="1" x14ac:dyDescent="0.2">
      <c r="A43" s="32"/>
      <c r="B43" s="17" t="s">
        <v>65</v>
      </c>
      <c r="C43" s="30"/>
      <c r="D43" s="39"/>
      <c r="E43" s="38">
        <v>38256</v>
      </c>
      <c r="F43" s="40"/>
      <c r="G43" s="40"/>
      <c r="H43" s="40"/>
      <c r="I43" s="30" t="s">
        <v>61</v>
      </c>
      <c r="J43" s="30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s="7" customFormat="1" ht="22.15" customHeight="1" x14ac:dyDescent="0.2">
      <c r="A44" s="32"/>
      <c r="B44" s="17" t="s">
        <v>66</v>
      </c>
      <c r="C44" s="30"/>
      <c r="D44" s="39"/>
      <c r="E44" s="38">
        <v>270592.3</v>
      </c>
      <c r="F44" s="40"/>
      <c r="G44" s="40"/>
      <c r="H44" s="40"/>
      <c r="I44" s="30" t="s">
        <v>67</v>
      </c>
      <c r="J44" s="30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s="60" customFormat="1" ht="22.15" customHeight="1" x14ac:dyDescent="0.2">
      <c r="A45" s="55" t="s">
        <v>68</v>
      </c>
      <c r="B45" s="55"/>
      <c r="C45" s="56"/>
      <c r="D45" s="57">
        <f>D8+D9+D15</f>
        <v>1276700</v>
      </c>
      <c r="E45" s="57">
        <f>E22+E39</f>
        <v>12328556.130000001</v>
      </c>
      <c r="F45" s="56"/>
      <c r="G45" s="56"/>
      <c r="H45" s="56"/>
      <c r="I45" s="56"/>
      <c r="J45" s="58">
        <f>D45+E45</f>
        <v>13605256.130000001</v>
      </c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s="63" customFormat="1" ht="24.6" customHeight="1" x14ac:dyDescent="0.3">
      <c r="A46" s="61"/>
      <c r="B46" s="62" t="s">
        <v>69</v>
      </c>
      <c r="C46" s="62"/>
      <c r="D46" s="62"/>
      <c r="E46" s="62"/>
      <c r="F46" s="62"/>
      <c r="G46" s="62"/>
      <c r="H46" s="62"/>
      <c r="I46" s="62"/>
      <c r="J46" s="62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22.1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2.1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2.1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2.1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2.1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2.1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2.1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2.1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2.1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2.1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2.1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2.1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2.1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2.1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2.1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2.1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2.1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2.1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2.1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2.1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2.1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2.1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2.1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2.1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2.1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2.1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2.1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2.1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2.1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2.1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2.1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2.1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2.1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2.1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2.1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2.1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2.1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2.1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2.1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2.1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2.1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2.1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2.1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2.1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2.1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2.1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2.1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2.1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2.1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2.1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2.1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2.1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2.1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2.1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2.1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2.1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2.1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2.1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2.1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2.1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2.1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2.1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2.1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2.1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2.1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2.1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2.1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2.1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2.1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2.1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2.1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2.1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2.1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2.1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2.1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2.1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2.1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2.1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2.1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2.1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2.1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2.1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2.1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2.1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2.1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2.1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2.1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2.1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2.1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2.1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2.1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2.1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2.1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2.1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2.1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2.1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2.1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2.1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2.1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2.1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2.1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2.1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2.1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2.1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2.1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2.1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2.1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2.1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2.1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2.1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2.1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2.1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2.1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2.1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2.1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2.1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2.1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2.1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2.1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2.1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2.1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2.1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2.1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2.1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2.1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2.1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2.1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2.1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2.1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2.1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2.1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2.1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2.1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2.1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2.1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2.1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2.1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2.1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2.1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2.1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2.1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2.1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2.1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2.1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2.1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2.1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2.1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2.1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2.1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2.1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2.1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2.1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2.1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2.1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2.1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2.1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2.1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2.1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2.1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2.1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2.1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2.1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2.1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2.1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2.1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2.1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2.1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2.1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2.1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2.1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2.1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2.1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2.1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2.1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2.1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2.1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2.1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2.1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2.1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2.1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2.1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2.1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2.1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2.1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2.1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2.1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2.1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2.1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2.1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2.1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2.1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2.1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2.1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2.1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2.1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2.1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2.1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2.1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2.1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2.1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2.1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2.1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2.1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2.1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2.1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2.1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2.1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2.1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2.1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2.1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2.1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2.1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2.1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2.1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2.1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2.1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2.1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2.1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2.1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2.1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2.1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2.1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2.1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2.1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2.1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2.1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2.1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2.1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2.1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2.1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2.1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2.1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2.1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2.1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2.1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2.1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2.1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2.1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2.1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2.1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2.1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2.1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2.1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2.1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2.1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2.1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2.1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2.1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2.1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2.1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2.1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2.1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2.1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2.1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2.1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2.1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2.1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2.1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2.1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2.1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2.1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2.1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2.1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2.1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2.1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2.1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2.1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2.1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2.1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2.1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2.1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2.1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2.1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2.1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2.1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2.1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2.1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2.1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2.1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2.1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2.1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2.1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2.1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2.1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2.1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2.1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2.1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2.1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2.1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2.1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2.1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2.1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2.1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2.1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2.1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2.1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2.1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2.1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2.1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2.1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2.1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2.1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2.1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2.1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2.1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2.1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2.1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2.1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2.1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2.1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2.1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2.1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2.1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2.1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2.1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2.1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2.1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2.1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2.1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2.1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2.1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2.1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2.1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2.1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2.1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2.1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2.1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2.1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2.1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2.1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2.1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2.1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2.1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2.1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2.1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2.1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2.1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2.1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2.1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2.1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2.1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2.1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2.1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2.1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2.1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2.1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2.1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2.1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2.1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2.1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2.1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2.1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2.1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2.1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2.1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2.1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2.1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2.1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2.1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2.1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2.1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2.1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2.1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2.1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2.1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2.1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2.1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2.1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2.1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2.1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2.1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2.1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2.1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2.1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2.1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2.1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2.1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2.1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2.1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2.1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2.1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2.1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2.1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2.1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2.1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2.1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2.1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2.1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2.1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2.1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2.1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2.1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2.1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2.1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2.1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2.1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2.1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2.1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2.1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2.1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2.1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2.1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2.1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2.1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2.1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2.1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2.1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2.1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2.1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2.1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2.1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2.1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2.1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2.1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2.1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2.1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2.1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2.1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2.1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2.1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2.1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2.1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2.1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2.1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2.1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2.1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2.1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2.1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2.1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2.1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2.1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2.1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2.1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2.1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2.1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2.1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2.1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2.1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2.1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2.1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2.1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2.1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2.1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2.1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2.1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2.1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2.1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2.1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2.1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2.1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2.1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2.1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2.1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2.1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2.1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2.1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2.1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2.1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2.1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2.1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2.1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2.1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2.1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2.1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2.1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2.1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2.1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2.1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2.1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2.1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2.1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2.1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2.1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2.1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2.1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2.1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2.1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2.1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2.1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2.1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2.1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2.1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2.1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2.1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2.1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2.1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2.1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2.1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2.1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2.1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2.1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2.1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2.1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2.1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2.1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2.1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2.1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2.1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2.1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2.1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2.1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2.1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2.1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2.1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2.1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2.1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2.1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2.1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2.1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2.1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2.1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2.1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2.1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2.1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2.1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2.1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2.1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2.1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2.1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2.1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2.1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2.1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2.1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2.1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2.1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2.1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2.1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2.1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2.1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2.1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2.1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2.1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2.1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2.1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2.1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2.1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2.1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2.1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2.1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2.1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2.1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2.1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2.1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2.1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2.1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2.1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2.1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2.1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2.1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2.1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2.1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2.1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2.1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2.1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2.1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2.1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2.1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2.1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2.1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2.1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2.1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2.1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2.1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2.1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2.1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2.1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2.1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2.1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2.1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2.1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2.1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2.1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2.1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2.1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2.1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2.1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2.1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2.1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2.1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2.1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2.1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2.1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2.1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2.1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2.1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2.1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2.1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2.1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2.1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2.1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2.1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2.1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2.1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2.1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2.1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2.1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2.1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2.1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2.1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2.1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2.1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2.1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2.1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2.1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2.1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2.1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2.1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2.1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2.1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2.1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2.1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2.1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2.1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2.1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2.1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2.1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2.1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2.1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2.1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2.1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2.1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2.1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2.1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2.1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2.1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2.1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2.1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2.1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2.1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2.1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2.1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2.1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2.1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2.1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2.1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2.1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2.1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2.1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2.1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2.1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2.1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2.1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2.1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2.1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2.1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2.1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2.1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2.1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2.1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2.1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2.1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2.1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2.1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2.1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2.1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2.1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2.1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2.1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2.1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2.1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2.1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2.1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2.1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2.1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2.1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2.1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2.1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2.1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2.1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2.1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2.1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2.1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2.1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2.1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2.1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2.1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2.1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2.1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2.1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2.1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2.1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2.1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2.1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2.1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2.1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2.1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2.1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2.1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2.1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2.1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2.1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2.1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2.1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2.1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2.1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2.1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2.1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2.1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2.1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2.1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2.1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2.1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2.1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2.1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2.1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2.1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2.1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2.1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2.1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2.1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2.1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2.1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2.1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2.1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2.1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2.1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2.1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2.1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2.1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2.1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2.1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2.1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2.1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2.1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2.1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2.1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2.1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2.1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2.1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2.1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2.1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2.1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2.1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2.1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2.1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2.1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2.1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2.1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2.1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2.1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2.1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2.1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2.1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2.1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2.1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2.1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2.1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2.1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2.1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2.1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2.1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2.1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2.1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2.1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2.1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2.1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2.1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2.1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2.1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2.1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2.1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2.1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2.1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2.1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2.1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2.1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2.1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2.1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2.1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2.1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2.1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2.1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2.1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2.1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2.1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2.1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2.1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2.1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2.1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2.1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2.1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2.1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2.1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2.1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2.1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2.1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2.1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2.1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2.1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2.1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2.1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2.1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2.1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2.1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2.1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2.1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2.1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2.1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2.1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2.1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2.1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2.1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2.1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2.1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2.1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2.1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2.1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2.1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2.1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2.1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2.1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2.1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2.1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2.1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2.1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2.1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2.1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2.1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2.1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2.1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2.1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2.1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2.1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2.1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2.1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2.1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2.1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2.1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2.1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2.1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2.1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2.1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2.1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2.1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2.1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2.1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2.1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2.1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2.1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2.1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2.1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2.1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2.1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2.1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2.1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2.1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2.1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2.1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2.1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2.1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2.1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2.1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2.1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2.1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2.1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2.1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2.1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2.1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2.1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2.1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2.1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2.1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2.1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2.1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2.1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2.1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2.1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2.1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2.1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2.1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2.1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2.1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2.1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2.1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2.1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2.1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2.1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2.1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2.1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2.1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2.1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2.1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2.1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2.1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2.1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2.1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2.1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2.1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2.1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2.1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2.1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2.1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2.1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2.1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2.1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2.1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2.1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2.1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2.1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2.1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2.1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2.1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2.1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2.1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2.1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2.1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2.1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2.1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2.1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2.1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2.1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2.1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2.1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2.1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2.1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2.1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2.1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2.1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2.1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2.1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2.1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2.1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2.1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2.1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2.1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2.1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2.1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2.1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2.1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2.1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2.1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2.1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2.1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2.1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2.1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2.1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2.1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2.1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2.1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2.1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2.1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2.1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2.1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2.1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2.1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2.1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2.1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2.1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2.1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2.1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2.15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2.15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2.15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2.15" customHeigh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2.15" customHeight="1" x14ac:dyDescent="0.3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22.15" customHeight="1" x14ac:dyDescent="0.3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22.15" customHeight="1" x14ac:dyDescent="0.3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22.15" customHeight="1" x14ac:dyDescent="0.3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22.15" customHeight="1" x14ac:dyDescent="0.3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22.15" customHeight="1" x14ac:dyDescent="0.3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22.15" customHeight="1" x14ac:dyDescent="0.3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22.15" customHeight="1" x14ac:dyDescent="0.3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22.15" customHeight="1" x14ac:dyDescent="0.3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22.15" customHeight="1" x14ac:dyDescent="0.3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22.15" customHeight="1" x14ac:dyDescent="0.3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22.15" customHeight="1" x14ac:dyDescent="0.3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22.15" customHeight="1" x14ac:dyDescent="0.3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22.15" customHeight="1" x14ac:dyDescent="0.3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22.15" customHeight="1" x14ac:dyDescent="0.3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22.15" customHeight="1" x14ac:dyDescent="0.3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22.15" customHeight="1" x14ac:dyDescent="0.3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22.15" customHeight="1" x14ac:dyDescent="0.3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22.15" customHeight="1" x14ac:dyDescent="0.3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22.15" customHeight="1" x14ac:dyDescent="0.3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22.15" customHeight="1" x14ac:dyDescent="0.3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22.15" customHeight="1" x14ac:dyDescent="0.3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22.15" customHeight="1" x14ac:dyDescent="0.3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22.15" customHeight="1" x14ac:dyDescent="0.3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22.15" customHeight="1" x14ac:dyDescent="0.3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22.15" customHeight="1" x14ac:dyDescent="0.3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22.15" customHeight="1" x14ac:dyDescent="0.3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22.15" customHeight="1" x14ac:dyDescent="0.3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22.15" customHeight="1" x14ac:dyDescent="0.3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22.15" customHeight="1" x14ac:dyDescent="0.3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22.15" customHeight="1" x14ac:dyDescent="0.3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</sheetData>
  <mergeCells count="12">
    <mergeCell ref="C6:J6"/>
    <mergeCell ref="A45:B45"/>
    <mergeCell ref="B46:J46"/>
    <mergeCell ref="A1:J1"/>
    <mergeCell ref="A2:J2"/>
    <mergeCell ref="A3:J3"/>
    <mergeCell ref="A4:A5"/>
    <mergeCell ref="B4:B5"/>
    <mergeCell ref="C4:C5"/>
    <mergeCell ref="D4:H4"/>
    <mergeCell ref="I4:I5"/>
    <mergeCell ref="J4:J5"/>
  </mergeCells>
  <printOptions horizontalCentered="1" verticalCentered="1"/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แผน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2024-04-05T05:19:44Z</dcterms:created>
  <dcterms:modified xsi:type="dcterms:W3CDTF">2024-04-05T05:20:53Z</dcterms:modified>
</cp:coreProperties>
</file>